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<sst xmlns="http://schemas.openxmlformats.org/spreadsheetml/2006/main" count="32" uniqueCount="32">
  <si>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</si>
  <si>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NTD010</t>
  </si>
  <si>
    <t xml:space="preserve">U</t>
  </si>
  <si>
    <t xml:space="preserve">Condicionament acústic, amb panells autoportants suspesos del forjat.</t>
  </si>
  <si>
    <r>
      <rPr>
        <sz val="8.25"/>
        <color rgb="FF000000"/>
        <rFont val="Arial"/>
        <family val="2"/>
      </rPr>
      <t xml:space="preserve">Condicionament acústic, situat a una altura menor de 4 m, amb panell acústic autoportant de llana mineral, de 1200x300x40 mm, revestit per les dues cares amb un vel mineral de color Blanco, acabat amb un marc metàl·lic lacat, color blanc, suspès del forjat amb varetes roscades galvanitzades, de 6 mm de diàmetre i 1000 mm de longitud, amb dues femelles i una volandera.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</si>
  <si>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</si>
  <si>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</si>
  <si>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</si>
  <si>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</si>
  <si>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</si>
  <si>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</si>
  <si>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</si>
  <si>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mt16par130acaaa</t>
  </si>
  <si>
    <t xml:space="preserve">U</t>
  </si>
  <si>
    <t xml:space="preserve">Panell acústic autoportant de llana mineral, de 1200x300x40 mm, revestit per les dues cares amb un vel mineral de color Blanco, acabat amb un marc metàl·lic lacat, color blanc, Euroclasse A1 de reacció al foc segons UNE-EN 13501-1.</t>
  </si>
  <si>
    <t xml:space="preserve">mt12pna027a</t>
  </si>
  <si>
    <t xml:space="preserve">m</t>
  </si>
  <si>
    <t xml:space="preserve">Vareta roscada galvanitzada, de 6 mm de diàmetre i 1000 mm de longitud, amb dues femelles i una volandera.</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</si>
  <si>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</si>
  <si>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</si>
  <si>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</si>
  <si>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</si>
  <si>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</si>
  <si>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</si>
  <si>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</si>
  <si>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</si>
  <si>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</si>
  <si>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</si>
  <si>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</si>
  <si>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</si>
  <si>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3,20€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</si>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</sst>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23" customWidth="1"/>
    <col min="4" max="4" width="6.63" customWidth="1"/>
    <col min="5" max="5" width="72.76"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48.27</v>
      </c>
      <c r="H10" s="12">
        <f ca="1">ROUND(INDIRECT(ADDRESS(ROW()+(0), COLUMN()+(-2), 1))*INDIRECT(ADDRESS(ROW()+(0), COLUMN()+(-1), 1)), 2)</f>
        <v>48.27</v>
      </c>
    </row>
    <row r="11" spans="1:8" ht="24.00" thickBot="1" customHeight="1">
      <c r="A11" s="1" t="s">
        <v>15</v>
      </c>
      <c r="B11" s="1"/>
      <c r="C11" s="1"/>
      <c r="D11" s="10" t="s">
        <v>16</v>
      </c>
      <c r="E11" s="1" t="s">
        <v>17</v>
      </c>
      <c r="F11" s="13">
        <v>2</v>
      </c>
      <c r="G11" s="14">
        <v>0.6</v>
      </c>
      <c r="H11" s="14">
        <f ca="1">ROUND(INDIRECT(ADDRESS(ROW()+(0), COLUMN()+(-2), 1))*INDIRECT(ADDRESS(ROW()+(0), COLUMN()+(-1), 1)), 2)</f>
        <v>1.2</v>
      </c>
    </row>
    <row r="12" spans="1:8" ht="13.50" thickBot="1" customHeight="1">
      <c r="A12" s="15"/>
      <c r="B12" s="15"/>
      <c r="C12" s="15"/>
      <c r="D12" s="15"/>
      <c r="E12" s="15"/>
      <c r="F12" s="9" t="s">
        <v>18</v>
      </c>
      <c r="G12" s="9"/>
      <c r="H12" s="17">
        <f ca="1">ROUND(SUM(INDIRECT(ADDRESS(ROW()+(-1), COLUMN()+(0), 1)),INDIRECT(ADDRESS(ROW()+(-2), COLUMN()+(0), 1))), 2)</f>
        <v>49.47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0.393</v>
      </c>
      <c r="G14" s="12">
        <v>29.34</v>
      </c>
      <c r="H14" s="12">
        <f ca="1">ROUND(INDIRECT(ADDRESS(ROW()+(0), COLUMN()+(-2), 1))*INDIRECT(ADDRESS(ROW()+(0), COLUMN()+(-1), 1)), 2)</f>
        <v>11.53</v>
      </c>
    </row>
    <row r="15" spans="1:8" ht="13.50" thickBot="1" customHeight="1">
      <c r="A15" s="1" t="s">
        <v>23</v>
      </c>
      <c r="B15" s="1"/>
      <c r="C15" s="1"/>
      <c r="D15" s="10" t="s">
        <v>24</v>
      </c>
      <c r="E15" s="1" t="s">
        <v>25</v>
      </c>
      <c r="F15" s="13">
        <v>0.066</v>
      </c>
      <c r="G15" s="14">
        <v>25.28</v>
      </c>
      <c r="H15" s="14">
        <f ca="1">ROUND(INDIRECT(ADDRESS(ROW()+(0), COLUMN()+(-2), 1))*INDIRECT(ADDRESS(ROW()+(0), COLUMN()+(-1), 1)), 2)</f>
        <v>1.67</v>
      </c>
    </row>
    <row r="16" spans="1:8" ht="13.50" thickBot="1" customHeight="1">
      <c r="A16" s="15"/>
      <c r="B16" s="15"/>
      <c r="C16" s="15"/>
      <c r="D16" s="15"/>
      <c r="E16" s="15"/>
      <c r="F16" s="9" t="s">
        <v>26</v>
      </c>
      <c r="G16" s="9"/>
      <c r="H16" s="17">
        <f ca="1">ROUND(SUM(INDIRECT(ADDRESS(ROW()+(-1), COLUMN()+(0), 1)),INDIRECT(ADDRESS(ROW()+(-2), COLUMN()+(0), 1))), 2)</f>
        <v>13.2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62.67</v>
      </c>
      <c r="H18" s="14">
        <f ca="1">ROUND(INDIRECT(ADDRESS(ROW()+(0), COLUMN()+(-2), 1))*INDIRECT(ADDRESS(ROW()+(0), COLUMN()+(-1), 1))/100, 2)</f>
        <v>1.25</v>
      </c>
    </row>
    <row r="19" spans="1:8" ht="13.50" thickBot="1" customHeight="1">
      <c r="A19" s="21" t="s">
        <v>30</v>
      </c>
      <c r="B19" s="21"/>
      <c r="C19" s="21"/>
      <c r="D19" s="22"/>
      <c r="E19" s="23"/>
      <c r="F19" s="24" t="s">
        <v>31</v>
      </c>
      <c r="G19" s="25"/>
      <c r="H19" s="26">
        <f ca="1">ROUND(SUM(INDIRECT(ADDRESS(ROW()+(-1), COLUMN()+(0), 1)),INDIRECT(ADDRESS(ROW()+(-3), COLUMN()+(0), 1)),INDIRECT(ADDRESS(ROW()+(-7), COLUMN()+(0), 1))), 2)</f>
        <v>63.92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